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60" windowWidth="29040" windowHeight="1578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6" i="1" l="1"/>
  <c r="L194" i="1" l="1"/>
  <c r="L184" i="1"/>
  <c r="L195" i="1" s="1"/>
  <c r="L175" i="1"/>
  <c r="L165" i="1"/>
  <c r="L176" i="1" s="1"/>
  <c r="L156" i="1"/>
  <c r="L146" i="1"/>
  <c r="L157" i="1" s="1"/>
  <c r="L137" i="1"/>
  <c r="L127" i="1"/>
  <c r="L138" i="1" s="1"/>
  <c r="L118" i="1"/>
  <c r="L108" i="1"/>
  <c r="L119" i="1" s="1"/>
  <c r="L99" i="1"/>
  <c r="L89" i="1"/>
  <c r="L100" i="1" s="1"/>
  <c r="L80" i="1"/>
  <c r="L70" i="1"/>
  <c r="L81" i="1" s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H146" i="1"/>
  <c r="H157" i="1" s="1"/>
  <c r="G146" i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H127" i="1"/>
  <c r="H138" i="1" s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81" i="1" l="1"/>
  <c r="G81" i="1"/>
  <c r="I81" i="1"/>
  <c r="G138" i="1"/>
  <c r="I138" i="1"/>
  <c r="G157" i="1"/>
  <c r="I157" i="1"/>
  <c r="G62" i="1"/>
  <c r="F119" i="1"/>
  <c r="F138" i="1"/>
  <c r="F157" i="1"/>
  <c r="F176" i="1"/>
  <c r="F195" i="1"/>
  <c r="I24" i="1"/>
  <c r="F24" i="1"/>
  <c r="J24" i="1"/>
  <c r="J196" i="1" s="1"/>
  <c r="H24" i="1"/>
  <c r="G24" i="1"/>
  <c r="G196" i="1" s="1"/>
  <c r="I196" i="1" l="1"/>
  <c r="H196" i="1"/>
  <c r="F196" i="1"/>
</calcChain>
</file>

<file path=xl/sharedStrings.xml><?xml version="1.0" encoding="utf-8"?>
<sst xmlns="http://schemas.openxmlformats.org/spreadsheetml/2006/main" count="243" uniqueCount="69">
  <si>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</si>
  <si>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</si>
  <si>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</si>
  <si>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</si>
  <si>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</si>
  <si>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</si>
  <si>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</si>
  <si>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</si>
  <si>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</si>
  <si>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</si>
  <si>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</si>
  <si>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</si>
  <si>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</si>
  <si>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</si>
  <si>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</si>
  <si>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</si>
  <si>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</si>
  <si>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</si>
  <si>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</si>
  <si>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</si>
  <si>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</si>
  <si>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</si>
  <si>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</si>
  <si>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</si>
  <si>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</si>
  <si>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</si>
  <si>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</si>
  <si>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</si>
  <si>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</si>
  <si>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</si>
  <si>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</si>
  <si>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</si>
  <si>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</si>
  <si>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</si>
  <si>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</si>
  <si>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</si>
  <si>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</si>
  <si>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</si>
  <si>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</si>
  <si>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ИЗ РИСОВОЙ КРУПЫ С МАСЛОМ СЛИВОЧНЫМ</t>
  </si>
  <si>
    <t>ЧАЙ С САХАРОМ</t>
  </si>
  <si>
    <t>ЯБЛОКО</t>
  </si>
  <si>
    <t>КОФЕЙНЫЙ НАПИТОК С МОЛОКОМ</t>
  </si>
  <si>
    <t>ХЛЕБ ПШЕНИЧНЫЙ</t>
  </si>
  <si>
    <t>КАША ГРЕЧНЕВАЯ РАССЫПЧАТАЯ С МАСЛОМ СЛИВОЧНЫМ, КОТЛЕТЫ ИЗ ГОВЯДИНЫ С СОУСОМ ТОМАТНЫМ</t>
  </si>
  <si>
    <t>ПЮРЕ КАРТОФЕЛЬНОЕ С МАСЛОМ СЛИВОЧНЫМ, КОТЛЕТЫ РЫБНЫЕ С СОУСОМ ТОМАТНЫМ</t>
  </si>
  <si>
    <t>ЧАЙ С ЛИМОНОМ</t>
  </si>
  <si>
    <t>ОГУРЕЦ СОЛЕНЫЙ</t>
  </si>
  <si>
    <t>210, 161</t>
  </si>
  <si>
    <t>ЗАПЕКАНКА ИЗ ТВОРОГА С МОЛОКОМ СГУЩЕННЫМ</t>
  </si>
  <si>
    <t>гастроном.продукция</t>
  </si>
  <si>
    <t>СЫР</t>
  </si>
  <si>
    <t>МАСЛО СЛИВОЧНОЕ</t>
  </si>
  <si>
    <t>КАКАО С МОЛОКОМ</t>
  </si>
  <si>
    <t>БАНАН</t>
  </si>
  <si>
    <t>КАША РАССЫПЧАТАЯ ПШЕНИЧНАЯ С МАСЛОМ СЛИВОЧНЫМ, КОТЛЕТЫ РУБЛЕННЫЕ ИЗ БРОЙЛЕРОВ-ЦЫПЛЯТ С СОУСОМ СМЕТАННЫМ С ТОМАТОМ</t>
  </si>
  <si>
    <t>114, 294</t>
  </si>
  <si>
    <t>ЧАЙ С МОЛОКОМ ИЛИ СЛИВКАМИ</t>
  </si>
  <si>
    <t>СУП МОЛОЧНЫЙ С МАКАРОННЫМИ ИЗДЕЛИЯМИ С МАСЛОМ СЛИВОЧНЫМ</t>
  </si>
  <si>
    <t>ПЮРЕ КАРТОФЕЛЬНОЕ С МАСЛОМ СЛИВОЧНЫМ, ШНИЦЕЛЬ ИЗ ГОВЯДИНЫ С СОУСОМ ТОМАТНЫМ</t>
  </si>
  <si>
    <t>210, 182</t>
  </si>
  <si>
    <t>ПЛОВ ИЗ ПТИЦЫ</t>
  </si>
  <si>
    <t>ОМЛЕТ НАТУРАЛЬНЫЙ</t>
  </si>
  <si>
    <t>ГОРОШЕК ЗЕЛЕНЫЙ ОТВАРНОЙ</t>
  </si>
  <si>
    <t>к/к</t>
  </si>
  <si>
    <t>РАГУ ИЗ ПТИЦЫ</t>
  </si>
  <si>
    <t>КАПУСТА  СОЛЕНАЯ</t>
  </si>
  <si>
    <t>гастроном. продукция</t>
  </si>
  <si>
    <t>МКОУ СОШ №2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</si>
</sst>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2" xfId="0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68</v>
      </c>
      <c r="D1" s="53"/>
      <c r="E1" s="53"/>
      <c r="F1" s="12" t="s">
        <v>16</v>
      </c>
      <c r="G1" s="2" t="s">
        <v>17</v>
      </c>
      <c r="H1" s="54"/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/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2</v>
      </c>
      <c r="J3" s="49">
        <v>2024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45.7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195</v>
      </c>
      <c r="G6" s="40">
        <v>4.9000000000000004</v>
      </c>
      <c r="H6" s="40">
        <v>6.3</v>
      </c>
      <c r="I6" s="40">
        <v>40.6</v>
      </c>
      <c r="J6" s="40">
        <v>239.5</v>
      </c>
      <c r="K6" s="41">
        <v>117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215</v>
      </c>
      <c r="G8" s="43">
        <v>0.1</v>
      </c>
      <c r="H8" s="43">
        <v>0</v>
      </c>
      <c r="I8" s="43">
        <v>14.7</v>
      </c>
      <c r="J8" s="43">
        <v>59.3</v>
      </c>
      <c r="K8" s="44">
        <v>261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30</v>
      </c>
      <c r="G9" s="43">
        <v>2.29</v>
      </c>
      <c r="H9" s="43">
        <v>0.19</v>
      </c>
      <c r="I9" s="43">
        <v>15.05</v>
      </c>
      <c r="J9" s="43">
        <v>71.05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41</v>
      </c>
      <c r="F10" s="43">
        <v>130</v>
      </c>
      <c r="G10" s="43">
        <v>0.5</v>
      </c>
      <c r="H10" s="43">
        <v>0.5</v>
      </c>
      <c r="I10" s="43">
        <v>12.7</v>
      </c>
      <c r="J10" s="43">
        <v>61.1</v>
      </c>
      <c r="K10" s="44"/>
      <c r="L10" s="43"/>
    </row>
    <row r="11" spans="1:12" ht="30" x14ac:dyDescent="0.25">
      <c r="A11" s="23"/>
      <c r="B11" s="15"/>
      <c r="C11" s="11"/>
      <c r="D11" s="51" t="s">
        <v>50</v>
      </c>
      <c r="E11" s="42" t="s">
        <v>51</v>
      </c>
      <c r="F11" s="43">
        <v>10</v>
      </c>
      <c r="G11" s="43">
        <v>2.3199999999999998</v>
      </c>
      <c r="H11" s="43">
        <v>2.95</v>
      </c>
      <c r="I11" s="43">
        <v>0</v>
      </c>
      <c r="J11" s="43">
        <v>36.4</v>
      </c>
      <c r="K11" s="44"/>
      <c r="L11" s="43"/>
    </row>
    <row r="12" spans="1:12" ht="30" x14ac:dyDescent="0.25">
      <c r="A12" s="23"/>
      <c r="B12" s="15"/>
      <c r="C12" s="11"/>
      <c r="D12" s="51" t="s">
        <v>50</v>
      </c>
      <c r="E12" s="42" t="s">
        <v>52</v>
      </c>
      <c r="F12" s="43">
        <v>5</v>
      </c>
      <c r="G12" s="43">
        <v>0.03</v>
      </c>
      <c r="H12" s="43">
        <v>4.13</v>
      </c>
      <c r="I12" s="43">
        <v>0.04</v>
      </c>
      <c r="J12" s="43">
        <v>37.4</v>
      </c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585</v>
      </c>
      <c r="G13" s="19">
        <f t="shared" ref="G13:J13" si="0">SUM(G6:G12)</f>
        <v>10.139999999999999</v>
      </c>
      <c r="H13" s="19">
        <f t="shared" si="0"/>
        <v>14.07</v>
      </c>
      <c r="I13" s="19">
        <f t="shared" si="0"/>
        <v>83.09</v>
      </c>
      <c r="J13" s="19">
        <f t="shared" si="0"/>
        <v>504.75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585</v>
      </c>
      <c r="G24" s="32">
        <f t="shared" ref="G24:J24" si="4">G13+G23</f>
        <v>10.139999999999999</v>
      </c>
      <c r="H24" s="32">
        <f t="shared" si="4"/>
        <v>14.07</v>
      </c>
      <c r="I24" s="32">
        <f t="shared" si="4"/>
        <v>83.09</v>
      </c>
      <c r="J24" s="32">
        <f t="shared" si="4"/>
        <v>504.75</v>
      </c>
      <c r="K24" s="32"/>
      <c r="L24" s="32">
        <f t="shared" ref="L24" si="5">L13+L23</f>
        <v>0</v>
      </c>
    </row>
    <row r="25" spans="1:12" ht="38.2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44</v>
      </c>
      <c r="F25" s="40">
        <v>275</v>
      </c>
      <c r="G25" s="40">
        <v>23.4</v>
      </c>
      <c r="H25" s="40">
        <v>28.3</v>
      </c>
      <c r="I25" s="40">
        <v>53.8</v>
      </c>
      <c r="J25" s="40">
        <v>562.20000000000005</v>
      </c>
      <c r="K25" s="41">
        <v>114.182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42</v>
      </c>
      <c r="F27" s="43">
        <v>200</v>
      </c>
      <c r="G27" s="43">
        <v>3.3</v>
      </c>
      <c r="H27" s="43">
        <v>2.4</v>
      </c>
      <c r="I27" s="43">
        <v>26.6</v>
      </c>
      <c r="J27" s="43">
        <v>142.19999999999999</v>
      </c>
      <c r="K27" s="44">
        <v>264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43</v>
      </c>
      <c r="F28" s="43">
        <v>30</v>
      </c>
      <c r="G28" s="43">
        <v>2.2999999999999998</v>
      </c>
      <c r="H28" s="43">
        <v>0.2</v>
      </c>
      <c r="I28" s="43">
        <v>15.1</v>
      </c>
      <c r="J28" s="43">
        <v>71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505</v>
      </c>
      <c r="G32" s="19">
        <f t="shared" ref="G32" si="6">SUM(G25:G31)</f>
        <v>29</v>
      </c>
      <c r="H32" s="19">
        <f t="shared" ref="H32" si="7">SUM(H25:H31)</f>
        <v>30.9</v>
      </c>
      <c r="I32" s="19">
        <f t="shared" ref="I32" si="8">SUM(I25:I31)</f>
        <v>95.5</v>
      </c>
      <c r="J32" s="19">
        <f t="shared" ref="J32:L32" si="9">SUM(J25:J31)</f>
        <v>775.40000000000009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505</v>
      </c>
      <c r="G43" s="32">
        <f t="shared" ref="G43" si="14">G32+G42</f>
        <v>29</v>
      </c>
      <c r="H43" s="32">
        <f t="shared" ref="H43" si="15">H32+H42</f>
        <v>30.9</v>
      </c>
      <c r="I43" s="32">
        <f t="shared" ref="I43" si="16">I32+I42</f>
        <v>95.5</v>
      </c>
      <c r="J43" s="32">
        <f t="shared" ref="J43:L43" si="17">J32+J42</f>
        <v>775.40000000000009</v>
      </c>
      <c r="K43" s="32"/>
      <c r="L43" s="32">
        <f t="shared" si="17"/>
        <v>0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45</v>
      </c>
      <c r="F44" s="40">
        <v>275</v>
      </c>
      <c r="G44" s="40">
        <v>14.8</v>
      </c>
      <c r="H44" s="40">
        <v>11.2</v>
      </c>
      <c r="I44" s="40">
        <v>32.5</v>
      </c>
      <c r="J44" s="40">
        <v>289.5</v>
      </c>
      <c r="K44" s="41" t="s">
        <v>48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46</v>
      </c>
      <c r="F46" s="43">
        <v>222</v>
      </c>
      <c r="G46" s="43">
        <v>0.2</v>
      </c>
      <c r="H46" s="43">
        <v>0</v>
      </c>
      <c r="I46" s="43">
        <v>14.9</v>
      </c>
      <c r="J46" s="43">
        <v>61.6</v>
      </c>
      <c r="K46" s="44">
        <v>262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43</v>
      </c>
      <c r="F47" s="43">
        <v>30</v>
      </c>
      <c r="G47" s="43">
        <v>2.2999999999999998</v>
      </c>
      <c r="H47" s="43">
        <v>0.2</v>
      </c>
      <c r="I47" s="43">
        <v>15.1</v>
      </c>
      <c r="J47" s="43">
        <v>71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26</v>
      </c>
      <c r="E49" s="42" t="s">
        <v>47</v>
      </c>
      <c r="F49" s="43">
        <v>60</v>
      </c>
      <c r="G49" s="43">
        <v>0.5</v>
      </c>
      <c r="H49" s="43">
        <v>1</v>
      </c>
      <c r="I49" s="43">
        <v>1</v>
      </c>
      <c r="J49" s="43">
        <v>7.9</v>
      </c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587</v>
      </c>
      <c r="G51" s="19">
        <f t="shared" ref="G51" si="18">SUM(G44:G50)</f>
        <v>17.8</v>
      </c>
      <c r="H51" s="19">
        <f t="shared" ref="H51" si="19">SUM(H44:H50)</f>
        <v>12.399999999999999</v>
      </c>
      <c r="I51" s="19">
        <f t="shared" ref="I51" si="20">SUM(I44:I50)</f>
        <v>63.5</v>
      </c>
      <c r="J51" s="19">
        <f t="shared" ref="J51:L51" si="21">SUM(J44:J50)</f>
        <v>430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587</v>
      </c>
      <c r="G62" s="32">
        <f t="shared" ref="G62" si="26">G51+G61</f>
        <v>17.8</v>
      </c>
      <c r="H62" s="32">
        <f t="shared" ref="H62" si="27">H51+H61</f>
        <v>12.399999999999999</v>
      </c>
      <c r="I62" s="32">
        <f t="shared" ref="I62" si="28">I51+I61</f>
        <v>63.5</v>
      </c>
      <c r="J62" s="32">
        <f t="shared" ref="J62:L62" si="29">J51+J61</f>
        <v>430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49</v>
      </c>
      <c r="F63" s="40">
        <v>180</v>
      </c>
      <c r="G63" s="40">
        <v>34</v>
      </c>
      <c r="H63" s="40">
        <v>8.8000000000000007</v>
      </c>
      <c r="I63" s="40">
        <v>36.200000000000003</v>
      </c>
      <c r="J63" s="40">
        <v>364.7</v>
      </c>
      <c r="K63" s="41">
        <v>154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53</v>
      </c>
      <c r="F65" s="43">
        <v>200</v>
      </c>
      <c r="G65" s="43">
        <v>3.8</v>
      </c>
      <c r="H65" s="43">
        <v>3</v>
      </c>
      <c r="I65" s="43">
        <v>24.4</v>
      </c>
      <c r="J65" s="43">
        <v>141</v>
      </c>
      <c r="K65" s="44">
        <v>266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43</v>
      </c>
      <c r="F66" s="43">
        <v>30</v>
      </c>
      <c r="G66" s="43">
        <v>2.2999999999999998</v>
      </c>
      <c r="H66" s="43">
        <v>0.2</v>
      </c>
      <c r="I66" s="43">
        <v>15.1</v>
      </c>
      <c r="J66" s="43">
        <v>71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 t="s">
        <v>54</v>
      </c>
      <c r="F67" s="43">
        <v>150</v>
      </c>
      <c r="G67" s="43">
        <v>2.2999999999999998</v>
      </c>
      <c r="H67" s="43">
        <v>0.8</v>
      </c>
      <c r="I67" s="43">
        <v>31.5</v>
      </c>
      <c r="J67" s="43">
        <v>144</v>
      </c>
      <c r="K67" s="44"/>
      <c r="L67" s="43"/>
    </row>
    <row r="68" spans="1:12" ht="30" x14ac:dyDescent="0.25">
      <c r="A68" s="23"/>
      <c r="B68" s="15"/>
      <c r="C68" s="11"/>
      <c r="D68" s="51" t="s">
        <v>67</v>
      </c>
      <c r="E68" s="42" t="s">
        <v>52</v>
      </c>
      <c r="F68" s="43">
        <v>10</v>
      </c>
      <c r="G68" s="43">
        <v>0.05</v>
      </c>
      <c r="H68" s="43">
        <v>8.25</v>
      </c>
      <c r="I68" s="43">
        <v>0.08</v>
      </c>
      <c r="J68" s="43">
        <v>74.8</v>
      </c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570</v>
      </c>
      <c r="G70" s="19">
        <f t="shared" ref="G70" si="30">SUM(G63:G69)</f>
        <v>42.449999999999989</v>
      </c>
      <c r="H70" s="19">
        <f t="shared" ref="H70" si="31">SUM(H63:H69)</f>
        <v>21.05</v>
      </c>
      <c r="I70" s="19">
        <f t="shared" ref="I70" si="32">SUM(I63:I69)</f>
        <v>107.28</v>
      </c>
      <c r="J70" s="19">
        <f t="shared" ref="J70:L70" si="33">SUM(J63:J69)</f>
        <v>795.5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570</v>
      </c>
      <c r="G81" s="32">
        <f t="shared" ref="G81" si="38">G70+G80</f>
        <v>42.449999999999989</v>
      </c>
      <c r="H81" s="32">
        <f t="shared" ref="H81" si="39">H70+H80</f>
        <v>21.05</v>
      </c>
      <c r="I81" s="32">
        <f t="shared" ref="I81" si="40">I70+I80</f>
        <v>107.28</v>
      </c>
      <c r="J81" s="32">
        <f t="shared" ref="J81:L81" si="41">J70+J80</f>
        <v>795.5</v>
      </c>
      <c r="K81" s="32"/>
      <c r="L81" s="32">
        <f t="shared" si="41"/>
        <v>0</v>
      </c>
    </row>
    <row r="82" spans="1:12" ht="51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55</v>
      </c>
      <c r="F82" s="40">
        <v>275</v>
      </c>
      <c r="G82" s="40">
        <v>21.5</v>
      </c>
      <c r="H82" s="40">
        <v>21.5</v>
      </c>
      <c r="I82" s="40">
        <v>51.6</v>
      </c>
      <c r="J82" s="40">
        <v>486.8</v>
      </c>
      <c r="K82" s="41" t="s">
        <v>56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57</v>
      </c>
      <c r="F84" s="43">
        <v>265</v>
      </c>
      <c r="G84" s="43">
        <v>1.5</v>
      </c>
      <c r="H84" s="43">
        <v>1.2</v>
      </c>
      <c r="I84" s="43">
        <v>17</v>
      </c>
      <c r="J84" s="43">
        <v>85.4</v>
      </c>
      <c r="K84" s="44">
        <v>263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43</v>
      </c>
      <c r="F85" s="43">
        <v>30</v>
      </c>
      <c r="G85" s="43">
        <v>2.2999999999999998</v>
      </c>
      <c r="H85" s="43">
        <v>0.2</v>
      </c>
      <c r="I85" s="43">
        <v>15.1</v>
      </c>
      <c r="J85" s="43">
        <v>71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570</v>
      </c>
      <c r="G89" s="19">
        <f t="shared" ref="G89" si="42">SUM(G82:G88)</f>
        <v>25.3</v>
      </c>
      <c r="H89" s="19">
        <f t="shared" ref="H89" si="43">SUM(H82:H88)</f>
        <v>22.9</v>
      </c>
      <c r="I89" s="19">
        <f t="shared" ref="I89" si="44">SUM(I82:I88)</f>
        <v>83.699999999999989</v>
      </c>
      <c r="J89" s="19">
        <f t="shared" ref="J89:L89" si="45">SUM(J82:J88)</f>
        <v>643.20000000000005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570</v>
      </c>
      <c r="G100" s="32">
        <f t="shared" ref="G100" si="50">G89+G99</f>
        <v>25.3</v>
      </c>
      <c r="H100" s="32">
        <f t="shared" ref="H100" si="51">H89+H99</f>
        <v>22.9</v>
      </c>
      <c r="I100" s="32">
        <f t="shared" ref="I100" si="52">I89+I99</f>
        <v>83.699999999999989</v>
      </c>
      <c r="J100" s="32">
        <f t="shared" ref="J100:L100" si="53">J89+J99</f>
        <v>643.20000000000005</v>
      </c>
      <c r="K100" s="32"/>
      <c r="L100" s="32">
        <f t="shared" si="53"/>
        <v>0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58</v>
      </c>
      <c r="F101" s="40">
        <v>195</v>
      </c>
      <c r="G101" s="40">
        <v>4.5</v>
      </c>
      <c r="H101" s="40">
        <v>6.8</v>
      </c>
      <c r="I101" s="40">
        <v>25.4</v>
      </c>
      <c r="J101" s="40">
        <v>181.2</v>
      </c>
      <c r="K101" s="41">
        <v>86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40</v>
      </c>
      <c r="F103" s="43">
        <v>215</v>
      </c>
      <c r="G103" s="43">
        <v>0.1</v>
      </c>
      <c r="H103" s="43">
        <v>0</v>
      </c>
      <c r="I103" s="43">
        <v>14.7</v>
      </c>
      <c r="J103" s="43">
        <v>59.3</v>
      </c>
      <c r="K103" s="44">
        <v>261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43</v>
      </c>
      <c r="F104" s="43">
        <v>30</v>
      </c>
      <c r="G104" s="43">
        <v>2.2999999999999998</v>
      </c>
      <c r="H104" s="43">
        <v>0.2</v>
      </c>
      <c r="I104" s="43">
        <v>15.1</v>
      </c>
      <c r="J104" s="43">
        <v>71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41</v>
      </c>
      <c r="F105" s="43">
        <v>130</v>
      </c>
      <c r="G105" s="43">
        <v>0.5</v>
      </c>
      <c r="H105" s="43">
        <v>0.5</v>
      </c>
      <c r="I105" s="43">
        <v>12.7</v>
      </c>
      <c r="J105" s="43">
        <v>61.1</v>
      </c>
      <c r="K105" s="44"/>
      <c r="L105" s="43"/>
    </row>
    <row r="106" spans="1:12" ht="30" x14ac:dyDescent="0.25">
      <c r="A106" s="23"/>
      <c r="B106" s="15"/>
      <c r="C106" s="11"/>
      <c r="D106" s="51" t="s">
        <v>50</v>
      </c>
      <c r="E106" s="42" t="s">
        <v>51</v>
      </c>
      <c r="F106" s="43">
        <v>10</v>
      </c>
      <c r="G106" s="43">
        <v>2.3199999999999998</v>
      </c>
      <c r="H106" s="43">
        <v>2.95</v>
      </c>
      <c r="I106" s="43">
        <v>0</v>
      </c>
      <c r="J106" s="43">
        <v>36.4</v>
      </c>
      <c r="K106" s="44"/>
      <c r="L106" s="43"/>
    </row>
    <row r="107" spans="1:12" ht="30" x14ac:dyDescent="0.25">
      <c r="A107" s="23"/>
      <c r="B107" s="15"/>
      <c r="C107" s="11"/>
      <c r="D107" s="51" t="s">
        <v>50</v>
      </c>
      <c r="E107" s="42" t="s">
        <v>52</v>
      </c>
      <c r="F107" s="43">
        <v>5</v>
      </c>
      <c r="G107" s="43">
        <v>0.03</v>
      </c>
      <c r="H107" s="43">
        <v>4.13</v>
      </c>
      <c r="I107" s="43">
        <v>0.04</v>
      </c>
      <c r="J107" s="43">
        <v>37.4</v>
      </c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585</v>
      </c>
      <c r="G108" s="19">
        <f t="shared" ref="G108:J108" si="54">SUM(G101:G107)</f>
        <v>9.7499999999999982</v>
      </c>
      <c r="H108" s="19">
        <f t="shared" si="54"/>
        <v>14.579999999999998</v>
      </c>
      <c r="I108" s="19">
        <f t="shared" si="54"/>
        <v>67.94</v>
      </c>
      <c r="J108" s="19">
        <f t="shared" si="54"/>
        <v>446.4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585</v>
      </c>
      <c r="G119" s="32">
        <f t="shared" ref="G119" si="58">G108+G118</f>
        <v>9.7499999999999982</v>
      </c>
      <c r="H119" s="32">
        <f t="shared" ref="H119" si="59">H108+H118</f>
        <v>14.579999999999998</v>
      </c>
      <c r="I119" s="32">
        <f t="shared" ref="I119" si="60">I108+I118</f>
        <v>67.94</v>
      </c>
      <c r="J119" s="32">
        <f t="shared" ref="J119:L119" si="61">J108+J118</f>
        <v>446.4</v>
      </c>
      <c r="K119" s="32"/>
      <c r="L119" s="32">
        <f t="shared" si="61"/>
        <v>0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59</v>
      </c>
      <c r="F120" s="40">
        <v>275</v>
      </c>
      <c r="G120" s="40">
        <v>18.100000000000001</v>
      </c>
      <c r="H120" s="40">
        <v>27.2</v>
      </c>
      <c r="I120" s="40">
        <v>36.799999999999997</v>
      </c>
      <c r="J120" s="40">
        <v>463.7</v>
      </c>
      <c r="K120" s="41" t="s">
        <v>60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46</v>
      </c>
      <c r="F122" s="43">
        <v>222</v>
      </c>
      <c r="G122" s="43">
        <v>0.2</v>
      </c>
      <c r="H122" s="43">
        <v>0</v>
      </c>
      <c r="I122" s="43">
        <v>14.9</v>
      </c>
      <c r="J122" s="43">
        <v>61.6</v>
      </c>
      <c r="K122" s="44">
        <v>262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43</v>
      </c>
      <c r="F123" s="43">
        <v>30</v>
      </c>
      <c r="G123" s="43">
        <v>2.2999999999999998</v>
      </c>
      <c r="H123" s="43">
        <v>0.2</v>
      </c>
      <c r="I123" s="43">
        <v>15.1</v>
      </c>
      <c r="J123" s="43">
        <v>71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527</v>
      </c>
      <c r="G127" s="19">
        <f t="shared" ref="G127:J127" si="62">SUM(G120:G126)</f>
        <v>20.6</v>
      </c>
      <c r="H127" s="19">
        <f t="shared" si="62"/>
        <v>27.4</v>
      </c>
      <c r="I127" s="19">
        <f t="shared" si="62"/>
        <v>66.8</v>
      </c>
      <c r="J127" s="19">
        <f t="shared" si="62"/>
        <v>596.29999999999995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527</v>
      </c>
      <c r="G138" s="32">
        <f t="shared" ref="G138" si="66">G127+G137</f>
        <v>20.6</v>
      </c>
      <c r="H138" s="32">
        <f t="shared" ref="H138" si="67">H127+H137</f>
        <v>27.4</v>
      </c>
      <c r="I138" s="32">
        <f t="shared" ref="I138" si="68">I127+I137</f>
        <v>66.8</v>
      </c>
      <c r="J138" s="32">
        <f t="shared" ref="J138:L138" si="69">J127+J137</f>
        <v>596.29999999999995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61</v>
      </c>
      <c r="F139" s="40">
        <v>240</v>
      </c>
      <c r="G139" s="40">
        <v>24.1</v>
      </c>
      <c r="H139" s="40">
        <v>27.9</v>
      </c>
      <c r="I139" s="40">
        <v>40.700000000000003</v>
      </c>
      <c r="J139" s="40">
        <v>511.1</v>
      </c>
      <c r="K139" s="41">
        <v>199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53</v>
      </c>
      <c r="F141" s="43">
        <v>200</v>
      </c>
      <c r="G141" s="43">
        <v>3.8</v>
      </c>
      <c r="H141" s="43">
        <v>3</v>
      </c>
      <c r="I141" s="43">
        <v>24.4</v>
      </c>
      <c r="J141" s="43">
        <v>141</v>
      </c>
      <c r="K141" s="44">
        <v>266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43</v>
      </c>
      <c r="F142" s="43">
        <v>30</v>
      </c>
      <c r="G142" s="43">
        <v>2.2999999999999998</v>
      </c>
      <c r="H142" s="43">
        <v>0.2</v>
      </c>
      <c r="I142" s="43">
        <v>15.1</v>
      </c>
      <c r="J142" s="43">
        <v>71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26</v>
      </c>
      <c r="E144" s="42" t="s">
        <v>47</v>
      </c>
      <c r="F144" s="43">
        <v>60</v>
      </c>
      <c r="G144" s="43">
        <v>0.5</v>
      </c>
      <c r="H144" s="43">
        <v>1</v>
      </c>
      <c r="I144" s="43">
        <v>1</v>
      </c>
      <c r="J144" s="43">
        <v>7.9</v>
      </c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30.700000000000003</v>
      </c>
      <c r="H146" s="19">
        <f t="shared" si="70"/>
        <v>32.099999999999994</v>
      </c>
      <c r="I146" s="19">
        <f t="shared" si="70"/>
        <v>81.199999999999989</v>
      </c>
      <c r="J146" s="19">
        <f t="shared" si="70"/>
        <v>731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530</v>
      </c>
      <c r="G157" s="32">
        <f t="shared" ref="G157" si="74">G146+G156</f>
        <v>30.700000000000003</v>
      </c>
      <c r="H157" s="32">
        <f t="shared" ref="H157" si="75">H146+H156</f>
        <v>32.099999999999994</v>
      </c>
      <c r="I157" s="32">
        <f t="shared" ref="I157" si="76">I146+I156</f>
        <v>81.199999999999989</v>
      </c>
      <c r="J157" s="32">
        <f t="shared" ref="J157:L157" si="77">J146+J156</f>
        <v>731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62</v>
      </c>
      <c r="F158" s="40">
        <v>150</v>
      </c>
      <c r="G158" s="40">
        <v>15.2</v>
      </c>
      <c r="H158" s="40">
        <v>17.7</v>
      </c>
      <c r="I158" s="40">
        <v>2.8</v>
      </c>
      <c r="J158" s="40">
        <v>230.9</v>
      </c>
      <c r="K158" s="41">
        <v>144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57</v>
      </c>
      <c r="F160" s="43">
        <v>265</v>
      </c>
      <c r="G160" s="43">
        <v>1.5</v>
      </c>
      <c r="H160" s="43">
        <v>1.2</v>
      </c>
      <c r="I160" s="43">
        <v>17</v>
      </c>
      <c r="J160" s="43">
        <v>85.4</v>
      </c>
      <c r="K160" s="44">
        <v>263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43</v>
      </c>
      <c r="F161" s="43">
        <v>30</v>
      </c>
      <c r="G161" s="43">
        <v>2.2999999999999998</v>
      </c>
      <c r="H161" s="43">
        <v>0.2</v>
      </c>
      <c r="I161" s="43">
        <v>15.1</v>
      </c>
      <c r="J161" s="43">
        <v>71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41</v>
      </c>
      <c r="F162" s="43">
        <v>130</v>
      </c>
      <c r="G162" s="43">
        <v>0.5</v>
      </c>
      <c r="H162" s="43">
        <v>0.5</v>
      </c>
      <c r="I162" s="43">
        <v>12.7</v>
      </c>
      <c r="J162" s="43">
        <v>61.1</v>
      </c>
      <c r="K162" s="44"/>
      <c r="L162" s="43"/>
    </row>
    <row r="163" spans="1:12" ht="15" x14ac:dyDescent="0.25">
      <c r="A163" s="23"/>
      <c r="B163" s="15"/>
      <c r="C163" s="11"/>
      <c r="D163" s="6" t="s">
        <v>26</v>
      </c>
      <c r="E163" s="42" t="s">
        <v>63</v>
      </c>
      <c r="F163" s="43">
        <v>60</v>
      </c>
      <c r="G163" s="43">
        <v>1.8</v>
      </c>
      <c r="H163" s="43">
        <v>0.1</v>
      </c>
      <c r="I163" s="43">
        <v>3.8</v>
      </c>
      <c r="J163" s="43">
        <v>23.3</v>
      </c>
      <c r="K163" s="44" t="s">
        <v>64</v>
      </c>
      <c r="L163" s="43"/>
    </row>
    <row r="164" spans="1:12" ht="30" x14ac:dyDescent="0.25">
      <c r="A164" s="23"/>
      <c r="B164" s="15"/>
      <c r="C164" s="11"/>
      <c r="D164" s="51" t="s">
        <v>50</v>
      </c>
      <c r="E164" s="42" t="s">
        <v>52</v>
      </c>
      <c r="F164" s="43">
        <v>10</v>
      </c>
      <c r="G164" s="43">
        <v>0.05</v>
      </c>
      <c r="H164" s="43">
        <v>8.25</v>
      </c>
      <c r="I164" s="43">
        <v>0.08</v>
      </c>
      <c r="J164" s="43">
        <v>74.8</v>
      </c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645</v>
      </c>
      <c r="G165" s="19">
        <f t="shared" ref="G165:J165" si="78">SUM(G158:G164)</f>
        <v>21.35</v>
      </c>
      <c r="H165" s="19">
        <f t="shared" si="78"/>
        <v>27.95</v>
      </c>
      <c r="I165" s="19">
        <f t="shared" si="78"/>
        <v>51.47999999999999</v>
      </c>
      <c r="J165" s="19">
        <f t="shared" si="78"/>
        <v>546.5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645</v>
      </c>
      <c r="G176" s="32">
        <f t="shared" ref="G176" si="82">G165+G175</f>
        <v>21.35</v>
      </c>
      <c r="H176" s="32">
        <f t="shared" ref="H176" si="83">H165+H175</f>
        <v>27.95</v>
      </c>
      <c r="I176" s="32">
        <f t="shared" ref="I176" si="84">I165+I175</f>
        <v>51.47999999999999</v>
      </c>
      <c r="J176" s="32">
        <f t="shared" ref="J176:L176" si="85">J165+J175</f>
        <v>546.5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65</v>
      </c>
      <c r="F177" s="40">
        <v>240</v>
      </c>
      <c r="G177" s="40">
        <v>22.5</v>
      </c>
      <c r="H177" s="40">
        <v>24.5</v>
      </c>
      <c r="I177" s="40">
        <v>18.600000000000001</v>
      </c>
      <c r="J177" s="40">
        <v>386.4</v>
      </c>
      <c r="K177" s="41">
        <v>197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46</v>
      </c>
      <c r="F179" s="43">
        <v>222</v>
      </c>
      <c r="G179" s="43">
        <v>0.2</v>
      </c>
      <c r="H179" s="43">
        <v>0</v>
      </c>
      <c r="I179" s="43">
        <v>14.9</v>
      </c>
      <c r="J179" s="43">
        <v>61.6</v>
      </c>
      <c r="K179" s="44">
        <v>262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43</v>
      </c>
      <c r="F180" s="43">
        <v>30</v>
      </c>
      <c r="G180" s="43">
        <v>2.2999999999999998</v>
      </c>
      <c r="H180" s="43">
        <v>0.2</v>
      </c>
      <c r="I180" s="43">
        <v>15.1</v>
      </c>
      <c r="J180" s="43">
        <v>71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26</v>
      </c>
      <c r="E182" s="42" t="s">
        <v>66</v>
      </c>
      <c r="F182" s="43">
        <v>60</v>
      </c>
      <c r="G182" s="43">
        <v>1.1000000000000001</v>
      </c>
      <c r="H182" s="43">
        <v>0.1</v>
      </c>
      <c r="I182" s="43">
        <v>1.8</v>
      </c>
      <c r="J182" s="43">
        <v>13.8</v>
      </c>
      <c r="K182" s="44">
        <v>70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552</v>
      </c>
      <c r="G184" s="19">
        <f t="shared" ref="G184:J184" si="86">SUM(G177:G183)</f>
        <v>26.1</v>
      </c>
      <c r="H184" s="19">
        <f t="shared" si="86"/>
        <v>24.8</v>
      </c>
      <c r="I184" s="19">
        <f t="shared" si="86"/>
        <v>50.4</v>
      </c>
      <c r="J184" s="19">
        <f t="shared" si="86"/>
        <v>532.79999999999995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552</v>
      </c>
      <c r="G195" s="32">
        <f t="shared" ref="G195" si="90">G184+G194</f>
        <v>26.1</v>
      </c>
      <c r="H195" s="32">
        <f t="shared" ref="H195" si="91">H184+H194</f>
        <v>24.8</v>
      </c>
      <c r="I195" s="32">
        <f t="shared" ref="I195" si="92">I184+I194</f>
        <v>50.4</v>
      </c>
      <c r="J195" s="32">
        <f t="shared" ref="J195:L195" si="93">J184+J194</f>
        <v>532.79999999999995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565.6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23.318999999999996</v>
      </c>
      <c r="H196" s="34">
        <f t="shared" si="94"/>
        <v>22.814999999999998</v>
      </c>
      <c r="I196" s="34">
        <f t="shared" si="94"/>
        <v>75.088999999999999</v>
      </c>
      <c r="J196" s="34">
        <f t="shared" si="94"/>
        <v>600.18500000000006</v>
      </c>
      <c r="K196" s="34"/>
      <c r="L196" s="34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60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ShSekr</cp:lastModifiedBy>
  <cp:lastPrinted>2024-02-27T13:32:01Z</cp:lastPrinted>
  <dcterms:created xsi:type="dcterms:W3CDTF">2022-05-16T14:23:56Z</dcterms:created>
  <dcterms:modified xsi:type="dcterms:W3CDTF">2024-02-28T05:21:48Z</dcterms:modified>
</cp:coreProperties>
</file>